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83071\Dropbox\WBS-CD\Revision Elife\_Documentos submision (modificar todo de aquí)\Documentos definitivos\Figure 5\"/>
    </mc:Choice>
  </mc:AlternateContent>
  <bookViews>
    <workbookView xWindow="0" yWindow="0" windowWidth="19200" windowHeight="11490"/>
  </bookViews>
  <sheets>
    <sheet name="Figure 5-figure supplement 2a" sheetId="1" r:id="rId1"/>
    <sheet name="Figure 5-figure supplement 2b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2" l="1"/>
  <c r="N24" i="2" s="1"/>
  <c r="K23" i="2"/>
  <c r="K24" i="2" s="1"/>
  <c r="H23" i="2"/>
  <c r="H24" i="2" s="1"/>
  <c r="E23" i="2"/>
  <c r="E24" i="2" s="1"/>
  <c r="N22" i="2"/>
  <c r="K22" i="2"/>
  <c r="H22" i="2"/>
  <c r="E22" i="2"/>
  <c r="E22" i="1"/>
  <c r="N23" i="1" l="1"/>
  <c r="N24" i="1" s="1"/>
  <c r="K23" i="1"/>
  <c r="K24" i="1" s="1"/>
  <c r="N22" i="1"/>
  <c r="K22" i="1"/>
  <c r="H23" i="1" l="1"/>
  <c r="H24" i="1" s="1"/>
  <c r="E23" i="1"/>
  <c r="E24" i="1" s="1"/>
  <c r="H22" i="1"/>
</calcChain>
</file>

<file path=xl/sharedStrings.xml><?xml version="1.0" encoding="utf-8"?>
<sst xmlns="http://schemas.openxmlformats.org/spreadsheetml/2006/main" count="99" uniqueCount="37">
  <si>
    <t>Row Data</t>
  </si>
  <si>
    <t>CD VEH</t>
  </si>
  <si>
    <t>Mean</t>
  </si>
  <si>
    <t>SD</t>
  </si>
  <si>
    <t>SEM</t>
  </si>
  <si>
    <t>CD JZL184</t>
  </si>
  <si>
    <t>p</t>
  </si>
  <si>
    <t>Statistics</t>
  </si>
  <si>
    <t>STATISTICA</t>
  </si>
  <si>
    <t>WT VEH</t>
  </si>
  <si>
    <t>WT JZL184</t>
  </si>
  <si>
    <t>SS</t>
  </si>
  <si>
    <t>Degr. of</t>
  </si>
  <si>
    <t>MS</t>
  </si>
  <si>
    <t>F</t>
  </si>
  <si>
    <t>Intercept</t>
  </si>
  <si>
    <t>Genotype</t>
  </si>
  <si>
    <t>Treatment</t>
  </si>
  <si>
    <t>Genotype*Treatment</t>
  </si>
  <si>
    <t>Error</t>
  </si>
  <si>
    <t>{1}</t>
  </si>
  <si>
    <t>{2}</t>
  </si>
  <si>
    <t>{3}</t>
  </si>
  <si>
    <t>{4}</t>
  </si>
  <si>
    <t>1</t>
  </si>
  <si>
    <t>VEH</t>
  </si>
  <si>
    <t>2</t>
  </si>
  <si>
    <t>JZL</t>
  </si>
  <si>
    <t>3</t>
  </si>
  <si>
    <t>4</t>
  </si>
  <si>
    <t>Figure 5-figure supplement 2a</t>
  </si>
  <si>
    <t>Brain weight</t>
  </si>
  <si>
    <t>(mg)</t>
  </si>
  <si>
    <t>WT</t>
  </si>
  <si>
    <t>CD</t>
  </si>
  <si>
    <t>Figure 5-figure supplement 2b</t>
  </si>
  <si>
    <t>%Brain weight (g) / Body weight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</si>
</sst>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"/>
    <numFmt numFmtId="165" formatCode="0.000000"/>
    <numFmt numFmtId="166" formatCode="0.000"/>
    <numFmt numFmtId="167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7"/>
      <name val="Arial"/>
      <family val="2"/>
    </font>
    <font>
      <sz val="4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7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0" xfId="0" applyFill="1"/>
    <xf numFmtId="2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2" fontId="4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2" fontId="2" fillId="4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2" fontId="2" fillId="3" borderId="2" xfId="0" applyNumberFormat="1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4" borderId="0" xfId="0" applyFont="1" applyFill="1" applyAlignment="1">
      <alignment horizont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1" fontId="8" fillId="0" borderId="0" xfId="0" applyNumberFormat="1" applyFont="1" applyAlignment="1">
      <alignment horizontal="right" vertical="center"/>
    </xf>
    <xf numFmtId="0" fontId="1" fillId="0" borderId="0" xfId="0" applyFont="1"/>
    <xf numFmtId="2" fontId="2" fillId="3" borderId="4" xfId="0" applyNumberFormat="1" applyFont="1" applyFill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/>
    </xf>
    <xf numFmtId="166" fontId="8" fillId="0" borderId="0" xfId="0" applyNumberFormat="1" applyFont="1" applyAlignment="1">
      <alignment horizontal="right" vertical="center"/>
    </xf>
    <xf numFmtId="0" fontId="9" fillId="0" borderId="0" xfId="0" applyFont="1"/>
    <xf numFmtId="167" fontId="8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2" fontId="8" fillId="0" borderId="0" xfId="0" applyNumberFormat="1" applyFont="1" applyAlignment="1">
      <alignment horizontal="right" vertical="center"/>
    </xf>
    <xf numFmtId="2" fontId="4" fillId="0" borderId="0" xfId="0" applyNumberFormat="1" applyFont="1" applyBorder="1" applyAlignment="1">
      <alignment horizontal="center"/>
    </xf>
    <xf numFmtId="2" fontId="2" fillId="3" borderId="1" xfId="0" applyNumberFormat="1" applyFont="1" applyFill="1" applyBorder="1" applyAlignment="1">
      <alignment horizontal="center" vertical="center"/>
    </xf>
    <xf numFmtId="2" fontId="2" fillId="3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48"/>
  <sheetViews>
    <sheetView tabSelected="1" topLeftCell="A4" workbookViewId="0">
      <selection activeCell="P24" sqref="P24"/>
    </sheetView>
  </sheetViews>
  <sheetFormatPr defaultRowHeight="15" x14ac:dyDescent="0.25"/>
  <cols>
    <col min="3" max="3" width="18.28515625" bestFit="1" customWidth="1"/>
    <col min="4" max="4" width="9.5703125" bestFit="1" customWidth="1"/>
    <col min="5" max="5" width="15.42578125" bestFit="1" customWidth="1"/>
    <col min="6" max="6" width="12.140625" bestFit="1" customWidth="1"/>
    <col min="7" max="7" width="10.28515625" bestFit="1" customWidth="1"/>
    <col min="8" max="8" width="15.42578125" bestFit="1" customWidth="1"/>
    <col min="10" max="10" width="10.28515625" bestFit="1" customWidth="1"/>
    <col min="11" max="11" width="15.42578125" bestFit="1" customWidth="1"/>
    <col min="12" max="12" width="10.7109375" bestFit="1" customWidth="1"/>
    <col min="13" max="13" width="9.5703125" bestFit="1" customWidth="1"/>
    <col min="14" max="14" width="15.42578125" bestFit="1" customWidth="1"/>
  </cols>
  <sheetData>
    <row r="1" spans="2:14" x14ac:dyDescent="0.25">
      <c r="F1" s="1"/>
    </row>
    <row r="2" spans="2:14" x14ac:dyDescent="0.25">
      <c r="F2" s="1"/>
    </row>
    <row r="3" spans="2:14" x14ac:dyDescent="0.25">
      <c r="F3" s="1"/>
    </row>
    <row r="4" spans="2:14" x14ac:dyDescent="0.25">
      <c r="F4" s="26"/>
      <c r="G4" s="26"/>
      <c r="H4" s="26"/>
      <c r="I4" s="26"/>
      <c r="J4" s="26"/>
      <c r="K4" s="26"/>
    </row>
    <row r="5" spans="2:14" x14ac:dyDescent="0.25">
      <c r="B5" s="22" t="s">
        <v>30</v>
      </c>
      <c r="C5" s="1"/>
      <c r="D5" s="1"/>
      <c r="E5" s="1"/>
      <c r="F5" s="26"/>
      <c r="G5" s="26"/>
      <c r="H5" s="26"/>
      <c r="I5" s="26"/>
    </row>
    <row r="6" spans="2:14" x14ac:dyDescent="0.25">
      <c r="B6" s="1"/>
      <c r="C6" s="1"/>
      <c r="D6" s="1"/>
      <c r="E6" s="1"/>
      <c r="F6" s="26"/>
      <c r="G6" s="26"/>
      <c r="H6" s="26"/>
      <c r="I6" s="26"/>
      <c r="J6" s="26"/>
      <c r="K6" s="26"/>
      <c r="L6" s="26"/>
      <c r="M6" s="26"/>
    </row>
    <row r="7" spans="2:14" x14ac:dyDescent="0.25">
      <c r="B7" s="3" t="s">
        <v>0</v>
      </c>
      <c r="E7" s="1"/>
      <c r="F7" s="26"/>
      <c r="G7" s="26"/>
      <c r="H7" s="26"/>
      <c r="I7" s="26"/>
      <c r="J7" s="26"/>
      <c r="K7" s="26"/>
      <c r="L7" s="26"/>
      <c r="M7" s="26"/>
      <c r="N7" s="26"/>
    </row>
    <row r="8" spans="2:14" x14ac:dyDescent="0.25">
      <c r="B8" s="1"/>
      <c r="C8" s="1"/>
      <c r="D8" s="1"/>
      <c r="E8" s="1"/>
      <c r="F8" s="26"/>
      <c r="G8" s="26"/>
      <c r="H8" s="26"/>
      <c r="I8" s="26"/>
      <c r="J8" s="26"/>
      <c r="K8" s="4"/>
    </row>
    <row r="9" spans="2:14" x14ac:dyDescent="0.25">
      <c r="B9" s="1" t="s">
        <v>31</v>
      </c>
      <c r="C9" s="1"/>
      <c r="F9" s="26"/>
      <c r="G9" s="26"/>
      <c r="H9" s="26"/>
      <c r="I9" s="26"/>
      <c r="J9" s="16"/>
    </row>
    <row r="10" spans="2:14" x14ac:dyDescent="0.25">
      <c r="B10" s="1" t="s">
        <v>32</v>
      </c>
      <c r="C10" s="1"/>
      <c r="D10" s="1"/>
      <c r="E10" s="1"/>
      <c r="F10" s="1"/>
      <c r="G10" s="1"/>
    </row>
    <row r="11" spans="2:14" x14ac:dyDescent="0.25">
      <c r="B11" s="1"/>
      <c r="C11" s="2"/>
      <c r="D11" s="1"/>
      <c r="E11" s="2" t="s">
        <v>9</v>
      </c>
      <c r="F11" s="2"/>
      <c r="G11" s="1"/>
      <c r="H11" s="2" t="s">
        <v>10</v>
      </c>
      <c r="J11" s="1"/>
      <c r="K11" s="2" t="s">
        <v>1</v>
      </c>
      <c r="L11" s="2"/>
      <c r="M11" s="1"/>
      <c r="N11" s="2" t="s">
        <v>5</v>
      </c>
    </row>
    <row r="12" spans="2:14" ht="15.75" thickBot="1" x14ac:dyDescent="0.3">
      <c r="B12" s="1"/>
      <c r="C12" s="2"/>
      <c r="D12" s="2"/>
      <c r="E12" s="2"/>
      <c r="G12" s="2"/>
      <c r="H12" s="2"/>
      <c r="J12" s="2"/>
      <c r="K12" s="2"/>
      <c r="M12" s="2"/>
      <c r="N12" s="2"/>
    </row>
    <row r="13" spans="2:14" x14ac:dyDescent="0.25">
      <c r="B13" s="1"/>
      <c r="C13" s="6"/>
      <c r="D13" s="1"/>
      <c r="E13" s="28">
        <v>489.3</v>
      </c>
      <c r="G13" s="7"/>
      <c r="H13" s="28">
        <v>464.9</v>
      </c>
      <c r="J13" s="1"/>
      <c r="K13" s="28">
        <v>439.9</v>
      </c>
      <c r="M13" s="7"/>
      <c r="N13" s="28">
        <v>422.5</v>
      </c>
    </row>
    <row r="14" spans="2:14" x14ac:dyDescent="0.25">
      <c r="B14" s="1"/>
      <c r="C14" s="6"/>
      <c r="D14" s="1"/>
      <c r="E14" s="29">
        <v>453.7</v>
      </c>
      <c r="G14" s="7"/>
      <c r="H14" s="29">
        <v>459.5</v>
      </c>
      <c r="J14" s="1"/>
      <c r="K14" s="29">
        <v>406.5</v>
      </c>
      <c r="M14" s="7"/>
      <c r="N14" s="29">
        <v>407.1</v>
      </c>
    </row>
    <row r="15" spans="2:14" x14ac:dyDescent="0.25">
      <c r="B15" s="1"/>
      <c r="C15" s="6"/>
      <c r="D15" s="1"/>
      <c r="E15" s="29">
        <v>439.6</v>
      </c>
      <c r="G15" s="7"/>
      <c r="H15" s="29">
        <v>487.8</v>
      </c>
      <c r="J15" s="1"/>
      <c r="K15" s="29">
        <v>411.7</v>
      </c>
      <c r="M15" s="7"/>
      <c r="N15" s="29">
        <v>405.5</v>
      </c>
    </row>
    <row r="16" spans="2:14" ht="15.75" thickBot="1" x14ac:dyDescent="0.3">
      <c r="B16" s="1"/>
      <c r="C16" s="6"/>
      <c r="D16" s="1"/>
      <c r="E16" s="29">
        <v>436.6</v>
      </c>
      <c r="G16" s="7"/>
      <c r="H16" s="29">
        <v>449.8</v>
      </c>
      <c r="J16" s="1"/>
      <c r="K16" s="29">
        <v>417.5</v>
      </c>
      <c r="M16" s="7"/>
      <c r="N16" s="30">
        <v>381.9</v>
      </c>
    </row>
    <row r="17" spans="2:29" ht="15.75" thickBot="1" x14ac:dyDescent="0.3">
      <c r="B17" s="1"/>
      <c r="C17" s="6"/>
      <c r="D17" s="1"/>
      <c r="E17" s="29">
        <v>462</v>
      </c>
      <c r="G17" s="7"/>
      <c r="H17" s="29">
        <v>461.6</v>
      </c>
      <c r="J17" s="1"/>
      <c r="K17" s="30">
        <v>421.5</v>
      </c>
      <c r="M17" s="7"/>
      <c r="N17" s="32"/>
    </row>
    <row r="18" spans="2:29" x14ac:dyDescent="0.25">
      <c r="B18" s="1"/>
      <c r="C18" s="6"/>
      <c r="D18" s="1"/>
      <c r="E18" s="29">
        <v>436.4</v>
      </c>
      <c r="G18" s="7"/>
      <c r="H18" s="29">
        <v>467.2</v>
      </c>
      <c r="J18" s="1"/>
      <c r="K18" s="32"/>
      <c r="M18" s="7"/>
      <c r="N18" s="32"/>
    </row>
    <row r="19" spans="2:29" x14ac:dyDescent="0.25">
      <c r="B19" s="1"/>
      <c r="C19" s="6"/>
      <c r="D19" s="1"/>
      <c r="E19" s="29">
        <v>465</v>
      </c>
      <c r="G19" s="7"/>
      <c r="H19" s="29">
        <v>460.9</v>
      </c>
      <c r="J19" s="1"/>
      <c r="K19" s="32"/>
      <c r="M19" s="7"/>
      <c r="N19" s="32"/>
    </row>
    <row r="20" spans="2:29" ht="15.75" thickBot="1" x14ac:dyDescent="0.3">
      <c r="B20" s="1"/>
      <c r="C20" s="6"/>
      <c r="D20" s="1"/>
      <c r="E20" s="30">
        <v>451.5</v>
      </c>
      <c r="G20" s="7"/>
      <c r="H20" s="29">
        <v>478.3</v>
      </c>
      <c r="J20" s="1"/>
      <c r="K20" s="32"/>
      <c r="M20" s="7"/>
      <c r="N20" s="32"/>
    </row>
    <row r="21" spans="2:29" ht="15.75" thickBot="1" x14ac:dyDescent="0.3">
      <c r="B21" s="1"/>
      <c r="C21" s="6"/>
      <c r="D21" s="1"/>
      <c r="E21" s="32"/>
      <c r="G21" s="7"/>
      <c r="H21" s="30">
        <v>452</v>
      </c>
      <c r="J21" s="1"/>
      <c r="K21" s="32"/>
      <c r="M21" s="7"/>
      <c r="N21" s="32"/>
    </row>
    <row r="22" spans="2:29" x14ac:dyDescent="0.25">
      <c r="C22" s="10"/>
      <c r="D22" s="9" t="s">
        <v>2</v>
      </c>
      <c r="E22" s="33">
        <f>AVERAGE(E13:E21)</f>
        <v>454.26249999999999</v>
      </c>
      <c r="G22" s="11" t="s">
        <v>2</v>
      </c>
      <c r="H22" s="23">
        <f>AVERAGE(H13:H21)</f>
        <v>464.66666666666669</v>
      </c>
      <c r="J22" s="9" t="s">
        <v>2</v>
      </c>
      <c r="K22" s="33">
        <f>AVERAGE(K13:K21)</f>
        <v>419.41999999999996</v>
      </c>
      <c r="M22" s="11" t="s">
        <v>2</v>
      </c>
      <c r="N22" s="33">
        <f>AVERAGE(N13:N21)</f>
        <v>404.25</v>
      </c>
    </row>
    <row r="23" spans="2:29" x14ac:dyDescent="0.25">
      <c r="C23" s="10"/>
      <c r="D23" s="9" t="s">
        <v>3</v>
      </c>
      <c r="E23" s="12">
        <f>STDEV(E13:E21)</f>
        <v>17.955336453067574</v>
      </c>
      <c r="G23" s="11" t="s">
        <v>3</v>
      </c>
      <c r="H23" s="12">
        <f>STDEV(H13:H21)</f>
        <v>12.037649272179349</v>
      </c>
      <c r="J23" s="9" t="s">
        <v>3</v>
      </c>
      <c r="K23" s="12">
        <f>STDEV(K13:K21)</f>
        <v>12.786399023962915</v>
      </c>
      <c r="M23" s="11" t="s">
        <v>3</v>
      </c>
      <c r="N23" s="12">
        <f>STDEV(N13:N21)</f>
        <v>16.755795017445966</v>
      </c>
    </row>
    <row r="24" spans="2:29" ht="15.75" thickBot="1" x14ac:dyDescent="0.3">
      <c r="C24" s="10"/>
      <c r="D24" s="9" t="s">
        <v>4</v>
      </c>
      <c r="E24" s="34">
        <f>E23/SQRT(COUNT(E13:E21))</f>
        <v>6.348170082225046</v>
      </c>
      <c r="G24" s="11" t="s">
        <v>4</v>
      </c>
      <c r="H24" s="12">
        <f>H23/SQRT(COUNT(H13:H21))</f>
        <v>4.0125497573931161</v>
      </c>
      <c r="J24" s="9" t="s">
        <v>4</v>
      </c>
      <c r="K24" s="34">
        <f>K23/SQRT(COUNT(K13:K21))</f>
        <v>5.718251481003608</v>
      </c>
      <c r="M24" s="11" t="s">
        <v>4</v>
      </c>
      <c r="N24" s="34">
        <f>N23/SQRT(COUNT(N13:N21))</f>
        <v>8.3778975087229828</v>
      </c>
    </row>
    <row r="25" spans="2:29" x14ac:dyDescent="0.25">
      <c r="G25" s="13"/>
    </row>
    <row r="26" spans="2:29" x14ac:dyDescent="0.25">
      <c r="B26" s="3" t="s">
        <v>7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4"/>
      <c r="V26" s="14"/>
      <c r="W26" s="14"/>
      <c r="X26" s="14"/>
      <c r="Y26" s="14"/>
      <c r="Z26" s="14"/>
      <c r="AA26" s="14"/>
      <c r="AB26" s="14"/>
      <c r="AC26" s="14"/>
    </row>
    <row r="27" spans="2:29" x14ac:dyDescent="0.25">
      <c r="B27" t="s">
        <v>8</v>
      </c>
      <c r="D27" s="15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4"/>
      <c r="Q27" s="14"/>
      <c r="R27" s="14"/>
      <c r="S27" s="14"/>
      <c r="T27" s="14"/>
      <c r="U27" s="14"/>
      <c r="V27" s="14"/>
      <c r="W27" s="14"/>
    </row>
    <row r="28" spans="2:29" x14ac:dyDescent="0.25">
      <c r="C28" s="15"/>
      <c r="D28" s="17" t="s">
        <v>11</v>
      </c>
      <c r="E28" s="17" t="s">
        <v>12</v>
      </c>
      <c r="F28" s="17" t="s">
        <v>13</v>
      </c>
      <c r="G28" s="17" t="s">
        <v>14</v>
      </c>
      <c r="H28" s="17" t="s">
        <v>6</v>
      </c>
      <c r="K28" s="21"/>
      <c r="L28" s="19"/>
      <c r="M28" s="19"/>
      <c r="N28" s="20"/>
      <c r="O28" s="20"/>
    </row>
    <row r="29" spans="2:29" x14ac:dyDescent="0.25">
      <c r="C29" s="18" t="s">
        <v>15</v>
      </c>
      <c r="D29" s="21">
        <v>4425889.3442925103</v>
      </c>
      <c r="E29" s="21">
        <v>1</v>
      </c>
      <c r="F29" s="21">
        <v>4425889.3442925103</v>
      </c>
      <c r="G29" s="31">
        <v>19821.838915731238</v>
      </c>
      <c r="H29" s="20">
        <v>0</v>
      </c>
      <c r="M29" s="15"/>
    </row>
    <row r="30" spans="2:29" x14ac:dyDescent="0.25">
      <c r="C30" s="18" t="s">
        <v>16</v>
      </c>
      <c r="D30" s="21">
        <v>13225.71328036438</v>
      </c>
      <c r="E30" s="21">
        <v>1</v>
      </c>
      <c r="F30" s="21">
        <v>13225.71328036438</v>
      </c>
      <c r="G30" s="31">
        <v>59.232831595100969</v>
      </c>
      <c r="H30" s="20">
        <v>1.1155340517987611E-7</v>
      </c>
      <c r="M30" s="15"/>
    </row>
    <row r="31" spans="2:29" x14ac:dyDescent="0.25">
      <c r="C31" s="18" t="s">
        <v>17</v>
      </c>
      <c r="D31" s="21">
        <v>33.104211538461144</v>
      </c>
      <c r="E31" s="21">
        <v>1</v>
      </c>
      <c r="F31" s="21">
        <v>33.104211538461144</v>
      </c>
      <c r="G31" s="31">
        <v>0.14826090249948651</v>
      </c>
      <c r="H31" s="20">
        <v>0.7039003161080446</v>
      </c>
      <c r="M31" s="15"/>
    </row>
    <row r="32" spans="2:29" x14ac:dyDescent="0.25">
      <c r="C32" s="18" t="s">
        <v>18</v>
      </c>
      <c r="D32" s="21">
        <v>953.2537661943295</v>
      </c>
      <c r="E32" s="21">
        <v>1</v>
      </c>
      <c r="F32" s="21">
        <v>953.2537661943295</v>
      </c>
      <c r="G32" s="31">
        <v>4.2692532798373835</v>
      </c>
      <c r="H32" s="20">
        <v>5.0780200066255943E-2</v>
      </c>
      <c r="M32" s="15"/>
    </row>
    <row r="33" spans="3:13" x14ac:dyDescent="0.25">
      <c r="C33" s="18" t="s">
        <v>19</v>
      </c>
      <c r="D33" s="21">
        <v>4912.2367500000046</v>
      </c>
      <c r="E33" s="21">
        <v>22</v>
      </c>
      <c r="F33" s="21">
        <v>223.28348863636384</v>
      </c>
      <c r="G33" s="15"/>
      <c r="H33" s="15"/>
      <c r="M33" s="15"/>
    </row>
    <row r="34" spans="3:13" x14ac:dyDescent="0.25">
      <c r="D34" s="18"/>
      <c r="E34" s="27"/>
      <c r="F34" s="21"/>
      <c r="G34" s="27"/>
      <c r="H34" s="15"/>
      <c r="I34" s="15"/>
      <c r="J34" s="15"/>
      <c r="M34" s="15"/>
    </row>
    <row r="35" spans="3:13" x14ac:dyDescent="0.25">
      <c r="C35" s="15"/>
      <c r="D35" s="17" t="s">
        <v>16</v>
      </c>
      <c r="E35" s="17" t="s">
        <v>17</v>
      </c>
      <c r="F35" s="17" t="s">
        <v>20</v>
      </c>
      <c r="G35" s="17" t="s">
        <v>21</v>
      </c>
      <c r="H35" s="17" t="s">
        <v>22</v>
      </c>
      <c r="I35" s="17" t="s">
        <v>23</v>
      </c>
      <c r="J35" s="15"/>
      <c r="M35" s="15"/>
    </row>
    <row r="36" spans="3:13" x14ac:dyDescent="0.25">
      <c r="C36" s="18" t="s">
        <v>24</v>
      </c>
      <c r="D36" s="21" t="s">
        <v>33</v>
      </c>
      <c r="E36" s="21" t="s">
        <v>25</v>
      </c>
      <c r="F36" s="15"/>
      <c r="G36" s="20">
        <v>0.24731784170289173</v>
      </c>
      <c r="H36" s="20">
        <v>7.6468907034110689E-4</v>
      </c>
      <c r="I36" s="20">
        <v>1.5632822456712603E-4</v>
      </c>
      <c r="J36" s="14"/>
      <c r="M36" s="14"/>
    </row>
    <row r="37" spans="3:13" x14ac:dyDescent="0.25">
      <c r="C37" s="18" t="s">
        <v>26</v>
      </c>
      <c r="D37" s="21" t="s">
        <v>33</v>
      </c>
      <c r="E37" s="21" t="s">
        <v>27</v>
      </c>
      <c r="F37" s="20">
        <v>0.24731784170289173</v>
      </c>
      <c r="G37" s="15"/>
      <c r="H37" s="20">
        <v>2.2145267987006001E-4</v>
      </c>
      <c r="I37" s="20">
        <v>1.6839626268261298E-4</v>
      </c>
      <c r="J37" s="17"/>
      <c r="K37" s="17"/>
      <c r="M37" s="14"/>
    </row>
    <row r="38" spans="3:13" x14ac:dyDescent="0.25">
      <c r="C38" s="18" t="s">
        <v>28</v>
      </c>
      <c r="D38" s="21" t="s">
        <v>34</v>
      </c>
      <c r="E38" s="21" t="s">
        <v>25</v>
      </c>
      <c r="F38" s="20">
        <v>7.6468907034110689E-4</v>
      </c>
      <c r="G38" s="20">
        <v>2.2145267987006001E-4</v>
      </c>
      <c r="H38" s="15"/>
      <c r="I38" s="20">
        <v>9.718198827258151E-2</v>
      </c>
      <c r="J38" s="20"/>
      <c r="K38" s="20"/>
      <c r="M38" s="14"/>
    </row>
    <row r="39" spans="3:13" x14ac:dyDescent="0.25">
      <c r="C39" s="18" t="s">
        <v>29</v>
      </c>
      <c r="D39" s="21" t="s">
        <v>34</v>
      </c>
      <c r="E39" s="21" t="s">
        <v>27</v>
      </c>
      <c r="F39" s="20">
        <v>1.5632822456712603E-4</v>
      </c>
      <c r="G39" s="20">
        <v>1.6839626268261298E-4</v>
      </c>
      <c r="H39" s="20">
        <v>9.718198827258151E-2</v>
      </c>
      <c r="I39" s="15"/>
      <c r="J39" s="20"/>
      <c r="K39" s="20"/>
      <c r="M39" s="14"/>
    </row>
    <row r="40" spans="3:13" x14ac:dyDescent="0.25">
      <c r="D40" s="18"/>
      <c r="E40" s="21"/>
      <c r="F40" s="20"/>
      <c r="G40" s="20"/>
      <c r="H40" s="15"/>
      <c r="I40" s="20"/>
      <c r="J40" s="15"/>
      <c r="K40" s="20"/>
    </row>
    <row r="41" spans="3:13" x14ac:dyDescent="0.25">
      <c r="D41" s="18"/>
      <c r="E41" s="21"/>
      <c r="F41" s="20"/>
      <c r="G41" s="20"/>
      <c r="H41" s="20"/>
      <c r="I41" s="15"/>
      <c r="J41" s="20"/>
      <c r="K41" s="15"/>
      <c r="M41" s="14"/>
    </row>
    <row r="42" spans="3:13" x14ac:dyDescent="0.25">
      <c r="D42" s="14"/>
      <c r="G42" s="14"/>
      <c r="J42" s="14"/>
      <c r="M42" s="14"/>
    </row>
    <row r="43" spans="3:13" x14ac:dyDescent="0.25">
      <c r="G43" s="14"/>
      <c r="J43" s="14"/>
      <c r="M43" s="14"/>
    </row>
    <row r="44" spans="3:13" x14ac:dyDescent="0.25">
      <c r="D44" s="14"/>
      <c r="G44" s="14"/>
      <c r="J44" s="14"/>
      <c r="M44" s="14"/>
    </row>
    <row r="45" spans="3:13" x14ac:dyDescent="0.25">
      <c r="D45" s="14"/>
      <c r="G45" s="14"/>
      <c r="J45" s="14"/>
    </row>
    <row r="46" spans="3:13" x14ac:dyDescent="0.25">
      <c r="D46" s="14"/>
      <c r="G46" s="14"/>
      <c r="J46" s="14"/>
    </row>
    <row r="47" spans="3:13" x14ac:dyDescent="0.25">
      <c r="D47" s="14"/>
      <c r="G47" s="14"/>
      <c r="J47" s="14"/>
    </row>
    <row r="48" spans="3:13" x14ac:dyDescent="0.25">
      <c r="D48" s="14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48"/>
  <sheetViews>
    <sheetView topLeftCell="A10" workbookViewId="0">
      <selection activeCell="L33" sqref="L33"/>
    </sheetView>
  </sheetViews>
  <sheetFormatPr defaultRowHeight="15" x14ac:dyDescent="0.25"/>
  <cols>
    <col min="3" max="3" width="18.28515625" bestFit="1" customWidth="1"/>
    <col min="4" max="4" width="9.5703125" bestFit="1" customWidth="1"/>
    <col min="5" max="5" width="15.42578125" bestFit="1" customWidth="1"/>
    <col min="6" max="6" width="12.140625" bestFit="1" customWidth="1"/>
    <col min="7" max="7" width="10.28515625" bestFit="1" customWidth="1"/>
    <col min="8" max="8" width="15.42578125" bestFit="1" customWidth="1"/>
    <col min="10" max="10" width="10.28515625" bestFit="1" customWidth="1"/>
    <col min="11" max="11" width="15.42578125" bestFit="1" customWidth="1"/>
    <col min="12" max="12" width="10.7109375" bestFit="1" customWidth="1"/>
    <col min="13" max="13" width="9.5703125" bestFit="1" customWidth="1"/>
    <col min="14" max="14" width="15.42578125" bestFit="1" customWidth="1"/>
  </cols>
  <sheetData>
    <row r="1" spans="2:14" x14ac:dyDescent="0.25">
      <c r="F1" s="1"/>
    </row>
    <row r="2" spans="2:14" x14ac:dyDescent="0.25">
      <c r="F2" s="1"/>
    </row>
    <row r="3" spans="2:14" x14ac:dyDescent="0.25">
      <c r="E3" s="13"/>
      <c r="F3" s="13"/>
      <c r="G3" s="13"/>
      <c r="H3" s="13"/>
      <c r="I3" s="13"/>
      <c r="J3" s="13"/>
      <c r="K3" s="13"/>
      <c r="L3" s="13"/>
    </row>
    <row r="4" spans="2:14" x14ac:dyDescent="0.25">
      <c r="E4" s="13"/>
      <c r="F4" s="13"/>
      <c r="G4" s="13"/>
      <c r="H4" s="13"/>
      <c r="I4" s="13"/>
      <c r="J4" s="13"/>
      <c r="K4" s="13"/>
      <c r="L4" s="13"/>
      <c r="M4" s="13"/>
    </row>
    <row r="5" spans="2:14" x14ac:dyDescent="0.25">
      <c r="B5" s="22" t="s">
        <v>35</v>
      </c>
      <c r="C5" s="1"/>
      <c r="D5" s="1"/>
      <c r="E5" s="13"/>
      <c r="F5" s="13"/>
      <c r="G5" s="13"/>
      <c r="H5" s="13"/>
      <c r="I5" s="13"/>
    </row>
    <row r="6" spans="2:14" x14ac:dyDescent="0.25">
      <c r="B6" s="1"/>
      <c r="C6" s="1"/>
      <c r="D6" s="1"/>
      <c r="E6" s="13"/>
      <c r="F6" s="13"/>
      <c r="G6" s="13"/>
      <c r="H6" s="13"/>
      <c r="I6" s="26"/>
      <c r="J6" s="26"/>
      <c r="K6" s="26"/>
      <c r="L6" s="26"/>
      <c r="M6" s="26"/>
    </row>
    <row r="7" spans="2:14" x14ac:dyDescent="0.25">
      <c r="B7" s="3" t="s">
        <v>0</v>
      </c>
      <c r="E7" s="1"/>
      <c r="F7" s="26"/>
      <c r="G7" s="26"/>
      <c r="H7" s="26"/>
      <c r="I7" s="26"/>
      <c r="J7" s="26"/>
      <c r="K7" s="26"/>
      <c r="L7" s="26"/>
      <c r="M7" s="26"/>
      <c r="N7" s="26"/>
    </row>
    <row r="8" spans="2:14" x14ac:dyDescent="0.25">
      <c r="B8" s="1"/>
      <c r="C8" s="1"/>
      <c r="D8" s="1"/>
      <c r="E8" s="1"/>
      <c r="F8" s="26"/>
      <c r="G8" s="26"/>
      <c r="H8" s="26"/>
      <c r="I8" s="26"/>
      <c r="J8" s="26"/>
      <c r="K8" s="4"/>
    </row>
    <row r="9" spans="2:14" x14ac:dyDescent="0.25">
      <c r="C9" s="1" t="s">
        <v>36</v>
      </c>
      <c r="F9" s="26"/>
      <c r="G9" s="26"/>
      <c r="H9" s="26"/>
      <c r="I9" s="26"/>
      <c r="J9" s="16"/>
    </row>
    <row r="10" spans="2:14" x14ac:dyDescent="0.25">
      <c r="B10" s="1"/>
      <c r="C10" s="1"/>
      <c r="D10" s="1"/>
      <c r="E10" s="1"/>
      <c r="F10" s="1"/>
      <c r="G10" s="1"/>
    </row>
    <row r="11" spans="2:14" x14ac:dyDescent="0.25">
      <c r="B11" s="1"/>
      <c r="C11" s="2"/>
      <c r="D11" s="1"/>
      <c r="E11" s="2" t="s">
        <v>9</v>
      </c>
      <c r="F11" s="2"/>
      <c r="G11" s="1"/>
      <c r="H11" s="2" t="s">
        <v>10</v>
      </c>
      <c r="J11" s="1"/>
      <c r="K11" s="2" t="s">
        <v>1</v>
      </c>
      <c r="L11" s="2"/>
      <c r="M11" s="1"/>
      <c r="N11" s="2" t="s">
        <v>5</v>
      </c>
    </row>
    <row r="12" spans="2:14" ht="15.75" thickBot="1" x14ac:dyDescent="0.3">
      <c r="B12" s="1"/>
      <c r="C12" s="2"/>
      <c r="D12" s="2"/>
      <c r="E12" s="2"/>
      <c r="G12" s="2"/>
      <c r="H12" s="2"/>
      <c r="J12" s="2"/>
      <c r="K12" s="2"/>
      <c r="M12" s="2"/>
      <c r="N12" s="2"/>
    </row>
    <row r="13" spans="2:14" x14ac:dyDescent="0.25">
      <c r="B13" s="1"/>
      <c r="C13" s="6"/>
      <c r="D13" s="1"/>
      <c r="E13" s="5">
        <v>1.5290625</v>
      </c>
      <c r="G13" s="7"/>
      <c r="H13" s="5">
        <v>1.3095774650000001</v>
      </c>
      <c r="J13" s="1"/>
      <c r="K13" s="5">
        <v>1.442295082</v>
      </c>
      <c r="M13" s="7"/>
      <c r="N13" s="5">
        <v>1.4568965519999999</v>
      </c>
    </row>
    <row r="14" spans="2:14" x14ac:dyDescent="0.25">
      <c r="B14" s="1"/>
      <c r="C14" s="6"/>
      <c r="D14" s="1"/>
      <c r="E14" s="8">
        <v>1.1120098039999999</v>
      </c>
      <c r="G14" s="7"/>
      <c r="H14" s="8">
        <v>1.4051987770000001</v>
      </c>
      <c r="J14" s="1"/>
      <c r="K14" s="8">
        <v>1.4363957599999999</v>
      </c>
      <c r="M14" s="7"/>
      <c r="N14" s="8">
        <v>1.389419795</v>
      </c>
    </row>
    <row r="15" spans="2:14" x14ac:dyDescent="0.25">
      <c r="B15" s="1"/>
      <c r="C15" s="6"/>
      <c r="D15" s="1"/>
      <c r="E15" s="8">
        <v>1.3867507889999999</v>
      </c>
      <c r="G15" s="7"/>
      <c r="H15" s="8">
        <v>1.3740845070000001</v>
      </c>
      <c r="J15" s="1"/>
      <c r="K15" s="8">
        <v>1.5361940300000001</v>
      </c>
      <c r="M15" s="7"/>
      <c r="N15" s="8">
        <v>1.4799270069999999</v>
      </c>
    </row>
    <row r="16" spans="2:14" ht="15.75" thickBot="1" x14ac:dyDescent="0.3">
      <c r="B16" s="1"/>
      <c r="C16" s="6"/>
      <c r="D16" s="1"/>
      <c r="E16" s="8">
        <v>1.4456953640000001</v>
      </c>
      <c r="G16" s="7"/>
      <c r="H16" s="8">
        <v>1.367173252</v>
      </c>
      <c r="J16" s="1"/>
      <c r="K16" s="8">
        <v>1.329617834</v>
      </c>
      <c r="M16" s="7"/>
      <c r="N16" s="24">
        <v>1.4357142860000001</v>
      </c>
    </row>
    <row r="17" spans="2:29" ht="15.75" thickBot="1" x14ac:dyDescent="0.3">
      <c r="B17" s="1"/>
      <c r="C17" s="6"/>
      <c r="D17" s="1"/>
      <c r="E17" s="8">
        <v>1.279778393</v>
      </c>
      <c r="G17" s="7"/>
      <c r="H17" s="8">
        <v>1.4291021669999999</v>
      </c>
      <c r="J17" s="1"/>
      <c r="K17" s="24">
        <v>1.8486842109999999</v>
      </c>
      <c r="M17" s="7"/>
      <c r="N17" s="32"/>
    </row>
    <row r="18" spans="2:29" x14ac:dyDescent="0.25">
      <c r="B18" s="1"/>
      <c r="C18" s="6"/>
      <c r="D18" s="1"/>
      <c r="E18" s="8">
        <v>1.479322034</v>
      </c>
      <c r="G18" s="7"/>
      <c r="H18" s="8">
        <v>1.6054982820000001</v>
      </c>
      <c r="J18" s="1"/>
      <c r="K18" s="32"/>
      <c r="M18" s="7"/>
      <c r="N18" s="32"/>
    </row>
    <row r="19" spans="2:29" x14ac:dyDescent="0.25">
      <c r="B19" s="1"/>
      <c r="C19" s="6"/>
      <c r="D19" s="1"/>
      <c r="E19" s="8">
        <v>1.544850498</v>
      </c>
      <c r="G19" s="7"/>
      <c r="H19" s="8">
        <v>1.496428571</v>
      </c>
      <c r="J19" s="1"/>
      <c r="K19" s="32"/>
      <c r="M19" s="7"/>
      <c r="N19" s="32"/>
    </row>
    <row r="20" spans="2:29" ht="15.75" thickBot="1" x14ac:dyDescent="0.3">
      <c r="B20" s="1"/>
      <c r="C20" s="6"/>
      <c r="D20" s="1"/>
      <c r="E20" s="24">
        <v>1.4851973679999999</v>
      </c>
      <c r="G20" s="7"/>
      <c r="H20" s="8">
        <v>1.4993730409999999</v>
      </c>
      <c r="J20" s="1"/>
      <c r="K20" s="32"/>
      <c r="M20" s="7"/>
      <c r="N20" s="32"/>
    </row>
    <row r="21" spans="2:29" ht="15.75" thickBot="1" x14ac:dyDescent="0.3">
      <c r="B21" s="1"/>
      <c r="C21" s="6"/>
      <c r="D21" s="1"/>
      <c r="E21" s="32"/>
      <c r="G21" s="7"/>
      <c r="H21" s="24">
        <v>1.77254902</v>
      </c>
      <c r="J21" s="1"/>
      <c r="K21" s="32"/>
      <c r="M21" s="7"/>
      <c r="N21" s="32"/>
    </row>
    <row r="22" spans="2:29" x14ac:dyDescent="0.25">
      <c r="C22" s="10"/>
      <c r="D22" s="9" t="s">
        <v>2</v>
      </c>
      <c r="E22" s="33">
        <f>AVERAGE(E13:E21)</f>
        <v>1.4078333437499999</v>
      </c>
      <c r="G22" s="11" t="s">
        <v>2</v>
      </c>
      <c r="H22" s="23">
        <f>AVERAGE(H13:H21)</f>
        <v>1.4732205646666667</v>
      </c>
      <c r="J22" s="9" t="s">
        <v>2</v>
      </c>
      <c r="K22" s="33">
        <f>AVERAGE(K13:K21)</f>
        <v>1.5186373834000002</v>
      </c>
      <c r="M22" s="11" t="s">
        <v>2</v>
      </c>
      <c r="N22" s="33">
        <f>AVERAGE(N13:N21)</f>
        <v>1.4404894100000001</v>
      </c>
    </row>
    <row r="23" spans="2:29" x14ac:dyDescent="0.25">
      <c r="C23" s="10"/>
      <c r="D23" s="9" t="s">
        <v>3</v>
      </c>
      <c r="E23" s="12">
        <f>STDEV(E13:E21)</f>
        <v>0.146557486400229</v>
      </c>
      <c r="G23" s="11" t="s">
        <v>3</v>
      </c>
      <c r="H23" s="12">
        <f>STDEV(H13:H21)</f>
        <v>0.14262885988797919</v>
      </c>
      <c r="J23" s="9" t="s">
        <v>3</v>
      </c>
      <c r="K23" s="12">
        <f>STDEV(K13:K21)</f>
        <v>0.1984687418125054</v>
      </c>
      <c r="M23" s="11" t="s">
        <v>3</v>
      </c>
      <c r="N23" s="12">
        <f>STDEV(N13:N21)</f>
        <v>3.8537539063473174E-2</v>
      </c>
    </row>
    <row r="24" spans="2:29" ht="15.75" thickBot="1" x14ac:dyDescent="0.3">
      <c r="C24" s="10"/>
      <c r="D24" s="9" t="s">
        <v>4</v>
      </c>
      <c r="E24" s="34">
        <f>E23/SQRT(COUNT(E13:E21))</f>
        <v>5.1815896233628568E-2</v>
      </c>
      <c r="G24" s="11" t="s">
        <v>4</v>
      </c>
      <c r="H24" s="12">
        <f>H23/SQRT(COUNT(H13:H21))</f>
        <v>4.7542953295993062E-2</v>
      </c>
      <c r="J24" s="9" t="s">
        <v>4</v>
      </c>
      <c r="K24" s="34">
        <f>K23/SQRT(COUNT(K13:K21))</f>
        <v>8.8757919620323381E-2</v>
      </c>
      <c r="M24" s="11" t="s">
        <v>4</v>
      </c>
      <c r="N24" s="34">
        <f>N23/SQRT(COUNT(N13:N21))</f>
        <v>1.9268769531736587E-2</v>
      </c>
    </row>
    <row r="25" spans="2:29" x14ac:dyDescent="0.25">
      <c r="G25" s="13"/>
    </row>
    <row r="26" spans="2:29" x14ac:dyDescent="0.25">
      <c r="B26" s="3" t="s">
        <v>7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4"/>
      <c r="V26" s="14"/>
      <c r="W26" s="14"/>
      <c r="X26" s="14"/>
      <c r="Y26" s="14"/>
      <c r="Z26" s="14"/>
      <c r="AA26" s="14"/>
      <c r="AB26" s="14"/>
      <c r="AC26" s="14"/>
    </row>
    <row r="27" spans="2:29" x14ac:dyDescent="0.25">
      <c r="B27" t="s">
        <v>8</v>
      </c>
      <c r="D27" s="15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4"/>
      <c r="Q27" s="14"/>
      <c r="R27" s="14"/>
      <c r="S27" s="14"/>
      <c r="T27" s="14"/>
      <c r="U27" s="14"/>
      <c r="V27" s="14"/>
      <c r="W27" s="14"/>
    </row>
    <row r="28" spans="2:29" x14ac:dyDescent="0.25">
      <c r="C28" s="15"/>
      <c r="D28" s="17"/>
      <c r="E28" s="17"/>
      <c r="F28" s="17"/>
      <c r="G28" s="17"/>
      <c r="H28" s="17"/>
      <c r="K28" s="21"/>
      <c r="L28" s="19"/>
      <c r="M28" s="19"/>
      <c r="N28" s="20"/>
      <c r="O28" s="20"/>
    </row>
    <row r="29" spans="2:29" x14ac:dyDescent="0.25">
      <c r="C29" s="15"/>
      <c r="D29" s="17" t="s">
        <v>11</v>
      </c>
      <c r="E29" s="17" t="s">
        <v>12</v>
      </c>
      <c r="F29" s="17" t="s">
        <v>13</v>
      </c>
      <c r="G29" s="17" t="s">
        <v>14</v>
      </c>
      <c r="H29" s="17" t="s">
        <v>6</v>
      </c>
      <c r="M29" s="15"/>
    </row>
    <row r="30" spans="2:29" x14ac:dyDescent="0.25">
      <c r="C30" s="18" t="s">
        <v>15</v>
      </c>
      <c r="D30" s="19">
        <v>49.711643023294911</v>
      </c>
      <c r="E30" s="21">
        <v>1</v>
      </c>
      <c r="F30" s="19">
        <v>49.711643023294911</v>
      </c>
      <c r="G30" s="25">
        <v>2301.8892794861763</v>
      </c>
      <c r="H30" s="20">
        <v>0</v>
      </c>
      <c r="M30" s="15"/>
    </row>
    <row r="31" spans="2:29" x14ac:dyDescent="0.25">
      <c r="C31" s="18" t="s">
        <v>16</v>
      </c>
      <c r="D31" s="19">
        <v>8.8839479071396721E-3</v>
      </c>
      <c r="E31" s="21">
        <v>1</v>
      </c>
      <c r="F31" s="19">
        <v>8.8839479071396721E-3</v>
      </c>
      <c r="G31" s="25">
        <v>0.41136971548849516</v>
      </c>
      <c r="H31" s="20">
        <v>0.5279012579796436</v>
      </c>
      <c r="M31" s="15"/>
    </row>
    <row r="32" spans="2:29" x14ac:dyDescent="0.25">
      <c r="C32" s="18" t="s">
        <v>17</v>
      </c>
      <c r="D32" s="19">
        <v>2.3733299359804272E-4</v>
      </c>
      <c r="E32" s="21">
        <v>1</v>
      </c>
      <c r="F32" s="19">
        <v>2.3733299359804272E-4</v>
      </c>
      <c r="G32" s="25">
        <v>1.0989664400665506E-2</v>
      </c>
      <c r="H32" s="20">
        <v>0.91745933704923766</v>
      </c>
      <c r="M32" s="15"/>
    </row>
    <row r="33" spans="3:13" x14ac:dyDescent="0.25">
      <c r="C33" s="18" t="s">
        <v>18</v>
      </c>
      <c r="D33" s="19">
        <v>3.0027719525135291E-2</v>
      </c>
      <c r="E33" s="21">
        <v>1</v>
      </c>
      <c r="F33" s="19">
        <v>3.0027719525135291E-2</v>
      </c>
      <c r="G33" s="25">
        <v>1.3904285084670556</v>
      </c>
      <c r="H33" s="20">
        <v>0.25092832832814493</v>
      </c>
      <c r="M33" s="15"/>
    </row>
    <row r="34" spans="3:13" x14ac:dyDescent="0.25">
      <c r="C34" s="18" t="s">
        <v>19</v>
      </c>
      <c r="D34" s="19">
        <v>0.47511240278099398</v>
      </c>
      <c r="E34" s="21">
        <v>22</v>
      </c>
      <c r="F34" s="19">
        <v>2.1596018308226998E-2</v>
      </c>
      <c r="G34" s="15"/>
      <c r="H34" s="15"/>
      <c r="I34" s="15"/>
      <c r="J34" s="15"/>
      <c r="M34" s="15"/>
    </row>
    <row r="35" spans="3:13" x14ac:dyDescent="0.25">
      <c r="C35" s="15"/>
      <c r="D35" s="17"/>
      <c r="E35" s="17"/>
      <c r="F35" s="17"/>
      <c r="G35" s="17"/>
      <c r="H35" s="17"/>
      <c r="I35" s="17"/>
      <c r="J35" s="15"/>
      <c r="M35" s="15"/>
    </row>
    <row r="36" spans="3:13" x14ac:dyDescent="0.25">
      <c r="C36" s="18"/>
      <c r="D36" s="21"/>
      <c r="E36" s="21"/>
      <c r="F36" s="15"/>
      <c r="G36" s="20"/>
      <c r="H36" s="20"/>
      <c r="I36" s="20"/>
      <c r="J36" s="14"/>
      <c r="M36" s="14"/>
    </row>
    <row r="37" spans="3:13" x14ac:dyDescent="0.25">
      <c r="C37" s="15"/>
      <c r="D37" s="17" t="s">
        <v>16</v>
      </c>
      <c r="E37" s="17" t="s">
        <v>17</v>
      </c>
      <c r="F37" s="17" t="s">
        <v>20</v>
      </c>
      <c r="G37" s="17" t="s">
        <v>21</v>
      </c>
      <c r="H37" s="17" t="s">
        <v>22</v>
      </c>
      <c r="I37" s="17" t="s">
        <v>23</v>
      </c>
      <c r="J37" s="17"/>
      <c r="K37" s="17"/>
      <c r="M37" s="14"/>
    </row>
    <row r="38" spans="3:13" x14ac:dyDescent="0.25">
      <c r="C38" s="18" t="s">
        <v>24</v>
      </c>
      <c r="D38" s="21" t="s">
        <v>33</v>
      </c>
      <c r="E38" s="21" t="s">
        <v>25</v>
      </c>
      <c r="F38" s="15"/>
      <c r="G38" s="20">
        <v>0.73114383356422397</v>
      </c>
      <c r="H38" s="20">
        <v>0.58034663844968248</v>
      </c>
      <c r="I38" s="20">
        <v>0.70815594170604457</v>
      </c>
      <c r="J38" s="20"/>
      <c r="K38" s="20"/>
      <c r="M38" s="14"/>
    </row>
    <row r="39" spans="3:13" x14ac:dyDescent="0.25">
      <c r="C39" s="18" t="s">
        <v>26</v>
      </c>
      <c r="D39" s="21" t="s">
        <v>33</v>
      </c>
      <c r="E39" s="21" t="s">
        <v>27</v>
      </c>
      <c r="F39" s="20">
        <v>0.73114383356422397</v>
      </c>
      <c r="G39" s="15"/>
      <c r="H39" s="20">
        <v>0.60314720163312496</v>
      </c>
      <c r="I39" s="20">
        <v>0.70751785345107132</v>
      </c>
      <c r="J39" s="20"/>
      <c r="K39" s="20"/>
      <c r="M39" s="14"/>
    </row>
    <row r="40" spans="3:13" x14ac:dyDescent="0.25">
      <c r="C40" s="18" t="s">
        <v>28</v>
      </c>
      <c r="D40" s="21" t="s">
        <v>34</v>
      </c>
      <c r="E40" s="21" t="s">
        <v>25</v>
      </c>
      <c r="F40" s="20">
        <v>0.58034663844968248</v>
      </c>
      <c r="G40" s="20">
        <v>0.60314720163312496</v>
      </c>
      <c r="H40" s="15"/>
      <c r="I40" s="20">
        <v>0.64119441839793656</v>
      </c>
      <c r="J40" s="15"/>
      <c r="K40" s="20"/>
    </row>
    <row r="41" spans="3:13" x14ac:dyDescent="0.25">
      <c r="C41" s="18" t="s">
        <v>29</v>
      </c>
      <c r="D41" s="21" t="s">
        <v>34</v>
      </c>
      <c r="E41" s="21" t="s">
        <v>27</v>
      </c>
      <c r="F41" s="20">
        <v>0.70815594170604457</v>
      </c>
      <c r="G41" s="20">
        <v>0.70751785345107132</v>
      </c>
      <c r="H41" s="20">
        <v>0.64119441839793656</v>
      </c>
      <c r="I41" s="15"/>
      <c r="J41" s="20"/>
      <c r="K41" s="15"/>
      <c r="M41" s="14"/>
    </row>
    <row r="42" spans="3:13" x14ac:dyDescent="0.25">
      <c r="D42" s="14"/>
      <c r="G42" s="14"/>
      <c r="J42" s="14"/>
      <c r="M42" s="14"/>
    </row>
    <row r="43" spans="3:13" x14ac:dyDescent="0.25">
      <c r="G43" s="14"/>
      <c r="J43" s="14"/>
      <c r="M43" s="14"/>
    </row>
    <row r="44" spans="3:13" x14ac:dyDescent="0.25">
      <c r="D44" s="14"/>
      <c r="G44" s="14"/>
      <c r="J44" s="14"/>
      <c r="M44" s="14"/>
    </row>
    <row r="45" spans="3:13" x14ac:dyDescent="0.25">
      <c r="D45" s="14"/>
      <c r="G45" s="14"/>
      <c r="J45" s="14"/>
    </row>
    <row r="46" spans="3:13" x14ac:dyDescent="0.25">
      <c r="D46" s="14"/>
      <c r="G46" s="14"/>
      <c r="J46" s="14"/>
    </row>
    <row r="47" spans="3:13" x14ac:dyDescent="0.25">
      <c r="D47" s="14"/>
      <c r="G47" s="14"/>
      <c r="J47" s="14"/>
    </row>
    <row r="48" spans="3:13" x14ac:dyDescent="0.25">
      <c r="D48" s="14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Figure 5-figure supplement 2a</vt:lpstr>
      <vt:lpstr>Figure 5-figure supplement 2b</vt:lpstr>
    </vt:vector>
  </TitlesOfParts>
  <Company>Universitat Pompeu Fabra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u83071</dc:creator>
  <cp:lastModifiedBy>u83071</cp:lastModifiedBy>
  <dcterms:created xsi:type="dcterms:W3CDTF">2022-02-03T11:07:39Z</dcterms:created>
  <dcterms:modified xsi:type="dcterms:W3CDTF">2022-08-05T14:21:42Z</dcterms:modified>
</cp:coreProperties>
</file>